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va.kanova\Desktop\Cizí\"/>
    </mc:Choice>
  </mc:AlternateContent>
  <bookViews>
    <workbookView xWindow="0" yWindow="0" windowWidth="14380" windowHeight="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  <c r="B16" i="1" s="1"/>
  <c r="B20" i="1"/>
  <c r="B22" i="1" s="1"/>
  <c r="B24" i="1" l="1"/>
  <c r="B15" i="1"/>
  <c r="B21" i="1"/>
</calcChain>
</file>

<file path=xl/sharedStrings.xml><?xml version="1.0" encoding="utf-8"?>
<sst xmlns="http://schemas.openxmlformats.org/spreadsheetml/2006/main" count="22" uniqueCount="19">
  <si>
    <t>ZÁBRADLÍ</t>
  </si>
  <si>
    <t xml:space="preserve">chemické ošetření (benzyl-alkohol, kyselina citronová, ethanol, technický benzín, technický petrolej, solventní nafta a příměs taninu)           </t>
  </si>
  <si>
    <t>provedení nátěru  syntetickou barvou, nátěry budou aplikovány ve dvou vrstvách (odstín byl zvolen na základě stratigrafie)</t>
  </si>
  <si>
    <t>zábradlí bočního schodiště - demontáž</t>
  </si>
  <si>
    <t>sondy na zjištění polychromie včetně mikroskopického průzkumu</t>
  </si>
  <si>
    <t>sondy na zjištění statické stability památky a stavu jejího poškození</t>
  </si>
  <si>
    <t xml:space="preserve">šetření stavu spojů nýtů/šroubů </t>
  </si>
  <si>
    <t>otryskáním jemným křemičitým pískem za použití tlaku maximálně do 3 atmosfér</t>
  </si>
  <si>
    <t>očištění od koroze kartáči, škrabkami, skalpelem</t>
  </si>
  <si>
    <t xml:space="preserve">dočištění bude provedeno chemicky prostředkem PETRONEX </t>
  </si>
  <si>
    <t>aplikace antikorozního nátěru  ZINGA (96% zinku, 4% pojiva), celkem 2 aplikace ruční nátěr štětcem a nástřikem</t>
  </si>
  <si>
    <t>Cena bez DPH</t>
  </si>
  <si>
    <t>CELKEM</t>
  </si>
  <si>
    <t>DPH 15%</t>
  </si>
  <si>
    <t>CENA CELKEM S DPH</t>
  </si>
  <si>
    <t>závěrečná zpráva o restaurátorském zásahu</t>
  </si>
  <si>
    <t>montáž</t>
  </si>
  <si>
    <t>doprava, zařízení místa výkonu prací</t>
  </si>
  <si>
    <t>DPH 21%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</si>
</sst>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0" fillId="0" borderId="3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wrapText="1"/>
    </xf>
    <xf numFmtId="164" fontId="0" fillId="0" borderId="14" xfId="0" applyNumberFormat="1" applyBorder="1" applyAlignment="1">
      <alignment horizontal="center"/>
    </xf>
    <xf numFmtId="0" fontId="1" fillId="2" borderId="2" xfId="0" applyFont="1" applyFill="1" applyBorder="1" applyAlignment="1">
      <alignment wrapText="1"/>
    </xf>
    <xf numFmtId="164" fontId="0" fillId="2" borderId="5" xfId="0" applyNumberFormat="1" applyFill="1" applyBorder="1" applyAlignment="1">
      <alignment horizontal="center"/>
    </xf>
    <xf numFmtId="0" fontId="1" fillId="2" borderId="3" xfId="0" applyFont="1" applyFill="1" applyBorder="1" applyAlignment="1">
      <alignment wrapText="1"/>
    </xf>
    <xf numFmtId="164" fontId="0" fillId="2" borderId="6" xfId="0" applyNumberFormat="1" applyFill="1" applyBorder="1" applyAlignment="1">
      <alignment horizontal="center"/>
    </xf>
    <xf numFmtId="0" fontId="1" fillId="2" borderId="4" xfId="0" applyFont="1" applyFill="1" applyBorder="1" applyAlignment="1">
      <alignment wrapText="1"/>
    </xf>
    <xf numFmtId="164" fontId="0" fillId="2" borderId="7" xfId="0" applyNumberForma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0" fontId="1" fillId="3" borderId="10" xfId="0" applyFont="1" applyFill="1" applyBorder="1" applyAlignment="1">
      <alignment wrapText="1"/>
    </xf>
    <xf numFmtId="164" fontId="1" fillId="3" borderId="1" xfId="0" applyNumberFormat="1" applyFont="1" applyFill="1" applyBorder="1" applyAlignment="1">
      <alignment horizontal="center"/>
    </xf>
    <xf numFmtId="0" fontId="2" fillId="3" borderId="10" xfId="0" applyFont="1" applyFill="1" applyBorder="1" applyAlignment="1">
      <alignment wrapText="1"/>
    </xf>
    <xf numFmtId="0" fontId="1" fillId="4" borderId="2" xfId="0" applyFont="1" applyFill="1" applyBorder="1" applyAlignment="1">
      <alignment wrapText="1"/>
    </xf>
    <xf numFmtId="0" fontId="1" fillId="4" borderId="3" xfId="0" applyFont="1" applyFill="1" applyBorder="1" applyAlignment="1">
      <alignment wrapText="1"/>
    </xf>
    <xf numFmtId="0" fontId="1" fillId="4" borderId="4" xfId="0" applyFont="1" applyFill="1" applyBorder="1" applyAlignment="1">
      <alignment wrapText="1"/>
    </xf>
    <xf numFmtId="164" fontId="0" fillId="3" borderId="1" xfId="0" applyNumberFormat="1" applyFont="1" applyFill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4" fontId="1" fillId="4" borderId="5" xfId="0" applyNumberFormat="1" applyFont="1" applyFill="1" applyBorder="1" applyAlignment="1">
      <alignment horizontal="center"/>
    </xf>
    <xf numFmtId="164" fontId="1" fillId="4" borderId="6" xfId="0" applyNumberFormat="1" applyFont="1" applyFill="1" applyBorder="1" applyAlignment="1">
      <alignment horizontal="center"/>
    </xf>
    <xf numFmtId="164" fontId="1" fillId="4" borderId="7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tabSelected="1" workbookViewId="0">
      <selection activeCell="H11" sqref="H11"/>
    </sheetView>
  </sheetViews>
  <sheetFormatPr defaultRowHeight="14.5" x14ac:dyDescent="0.35"/>
  <cols>
    <col min="1" max="1" width="53.54296875" style="1" customWidth="1"/>
    <col min="2" max="2" width="17.1796875" style="15" customWidth="1"/>
    <col min="3" max="4" width="17.1796875" customWidth="1"/>
  </cols>
  <sheetData>
    <row r="1" spans="1:2" s="2" customFormat="1" ht="19" thickBot="1" x14ac:dyDescent="0.5">
      <c r="A1" s="18" t="s">
        <v>0</v>
      </c>
      <c r="B1" s="22" t="s">
        <v>11</v>
      </c>
    </row>
    <row r="2" spans="1:2" x14ac:dyDescent="0.35">
      <c r="A2" s="4" t="s">
        <v>3</v>
      </c>
      <c r="B2" s="23"/>
    </row>
    <row r="3" spans="1:2" ht="29" x14ac:dyDescent="0.35">
      <c r="A3" s="3" t="s">
        <v>4</v>
      </c>
      <c r="B3" s="23"/>
    </row>
    <row r="4" spans="1:2" ht="29" x14ac:dyDescent="0.35">
      <c r="A4" s="3" t="s">
        <v>5</v>
      </c>
      <c r="B4" s="23"/>
    </row>
    <row r="5" spans="1:2" x14ac:dyDescent="0.35">
      <c r="A5" s="3" t="s">
        <v>6</v>
      </c>
      <c r="B5" s="23"/>
    </row>
    <row r="6" spans="1:2" ht="29" x14ac:dyDescent="0.35">
      <c r="A6" s="3" t="s">
        <v>7</v>
      </c>
      <c r="B6" s="23"/>
    </row>
    <row r="7" spans="1:2" x14ac:dyDescent="0.35">
      <c r="A7" s="3" t="s">
        <v>8</v>
      </c>
      <c r="B7" s="23"/>
    </row>
    <row r="8" spans="1:2" ht="43.5" x14ac:dyDescent="0.35">
      <c r="A8" s="3" t="s">
        <v>1</v>
      </c>
      <c r="B8" s="23"/>
    </row>
    <row r="9" spans="1:2" x14ac:dyDescent="0.35">
      <c r="A9" s="3" t="s">
        <v>9</v>
      </c>
      <c r="B9" s="23"/>
    </row>
    <row r="10" spans="1:2" ht="29" x14ac:dyDescent="0.35">
      <c r="A10" s="3" t="s">
        <v>10</v>
      </c>
      <c r="B10" s="23"/>
    </row>
    <row r="11" spans="1:2" ht="43.5" x14ac:dyDescent="0.35">
      <c r="A11" s="3" t="s">
        <v>2</v>
      </c>
      <c r="B11" s="23"/>
    </row>
    <row r="12" spans="1:2" x14ac:dyDescent="0.35">
      <c r="A12" s="5" t="s">
        <v>16</v>
      </c>
      <c r="B12" s="23"/>
    </row>
    <row r="13" spans="1:2" ht="15" thickBot="1" x14ac:dyDescent="0.4">
      <c r="A13" s="6" t="s">
        <v>15</v>
      </c>
      <c r="B13" s="23"/>
    </row>
    <row r="14" spans="1:2" x14ac:dyDescent="0.35">
      <c r="A14" s="19" t="s">
        <v>12</v>
      </c>
      <c r="B14" s="24">
        <f>SUM(B2:B13)</f>
        <v>0</v>
      </c>
    </row>
    <row r="15" spans="1:2" x14ac:dyDescent="0.35">
      <c r="A15" s="20" t="s">
        <v>13</v>
      </c>
      <c r="B15" s="25">
        <f>B16-B14</f>
        <v>0</v>
      </c>
    </row>
    <row r="16" spans="1:2" ht="15" thickBot="1" x14ac:dyDescent="0.4">
      <c r="A16" s="21" t="s">
        <v>14</v>
      </c>
      <c r="B16" s="26">
        <f>B14*1.15</f>
        <v>0</v>
      </c>
    </row>
    <row r="18" spans="1:2" ht="15" thickBot="1" x14ac:dyDescent="0.4"/>
    <row r="19" spans="1:2" ht="15" thickBot="1" x14ac:dyDescent="0.4">
      <c r="A19" s="7" t="s">
        <v>17</v>
      </c>
      <c r="B19" s="8"/>
    </row>
    <row r="20" spans="1:2" x14ac:dyDescent="0.35">
      <c r="A20" s="9" t="s">
        <v>12</v>
      </c>
      <c r="B20" s="10">
        <f>B19</f>
        <v>0</v>
      </c>
    </row>
    <row r="21" spans="1:2" x14ac:dyDescent="0.35">
      <c r="A21" s="11" t="s">
        <v>18</v>
      </c>
      <c r="B21" s="12">
        <f>B22-B20</f>
        <v>0</v>
      </c>
    </row>
    <row r="22" spans="1:2" ht="15" thickBot="1" x14ac:dyDescent="0.4">
      <c r="A22" s="13" t="s">
        <v>14</v>
      </c>
      <c r="B22" s="14">
        <f>B20*1.21</f>
        <v>0</v>
      </c>
    </row>
    <row r="23" spans="1:2" ht="15" thickBot="1" x14ac:dyDescent="0.4"/>
    <row r="24" spans="1:2" ht="15" thickBot="1" x14ac:dyDescent="0.4">
      <c r="A24" s="16" t="s">
        <v>14</v>
      </c>
      <c r="B24" s="17">
        <f>B16+B22</f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Káňová Iva</dc:creator>
  <cp:lastModifiedBy>Káňová Iva</cp:lastModifiedBy>
  <dcterms:created xsi:type="dcterms:W3CDTF">2022-01-20T07:25:58Z</dcterms:created>
  <dcterms:modified xsi:type="dcterms:W3CDTF">2022-01-20T08:04:06Z</dcterms:modified>
</cp:coreProperties>
</file>